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7" i="1" l="1"/>
  <c r="H35" i="1"/>
  <c r="H37" i="1"/>
  <c r="H48" i="1"/>
  <c r="H28" i="1"/>
  <c r="H27" i="1"/>
  <c r="H16" i="1"/>
  <c r="H17" i="1"/>
  <c r="H24" i="1"/>
  <c r="H20" i="1" l="1"/>
  <c r="H19" i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<sst xmlns="http://schemas.openxmlformats.org/spreadsheetml/2006/main" count="54" uniqueCount="33">
  <si>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</si>
  <si>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</si>
  <si>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</si>
  <si>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</si>
  <si>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</si>
  <si>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</si>
  <si>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</si>
  <si>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</si>
  <si>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</si>
  <si>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</si>
  <si>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</si>
  <si>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</si>
  <si>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</si>
  <si>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</si>
  <si>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</si>
  <si>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</si>
  <si>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</si>
  <si>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</si>
  <si>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</si>
  <si>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</si>
  <si>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</si>
  <si>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</si>
  <si>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</si>
  <si>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</si>
  <si>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</si>
  <si>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Dana:08.05.2020.</t>
  </si>
  <si>
    <t>Primljena i neutrošena participacija od 08.05.2020.</t>
  </si>
  <si>
    <t>Dana 08.05.2020.godine Dom zdravlja Požarevac je izvršio plaćanje prema dobavljačima:</t>
  </si>
  <si>
    <t>Phoenix Pharma</t>
  </si>
  <si>
    <t>Vega</t>
  </si>
  <si>
    <t>84976/20</t>
  </si>
  <si>
    <t>84993/20</t>
  </si>
  <si>
    <t>LEKOVI-DIREKTNA PLAĆANJA 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</si>
</sst>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abSelected="1" topLeftCell="B1" zoomScaleNormal="100" workbookViewId="0">
      <selection activeCell="B3" sqref="B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43959</v>
      </c>
      <c r="H12" s="23">
        <v>3420328.15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43959</v>
      </c>
      <c r="H13" s="3">
        <f>H14+H25-H32-H42</f>
        <v>3415623.7199999997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43959</v>
      </c>
      <c r="H14" s="4">
        <f>H15+H16+H17+H18+H19+H20+H21+H22+H23+H24</f>
        <v>4321546.5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1047757.33-2500-36191.05-8673.16+1066750-303449.17-1028712.39</f>
        <v>734981.55999999994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f>350483.1+90739+725237.81</f>
        <v>1166459.9100000001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f>154209.04-65869.55</f>
        <v>88339.49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</f>
        <v>40970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43959</v>
      </c>
      <c r="H25" s="4">
        <f>H26+H27+H28+H29+H30+H31</f>
        <v>348876.62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</f>
        <v>158926.64000000001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43959</v>
      </c>
      <c r="H32" s="5">
        <f>SUM(H33:H41)</f>
        <v>1254799.4000000001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f>350483.1+90739+725237.81</f>
        <v>1166459.9100000001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f>31955+43224+13160.49</f>
        <v>88339.49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43959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43959</v>
      </c>
      <c r="H48" s="6">
        <f>4704.74+519567.19-0.11-519567.19+600366.45-0.12-600366.45+10250+13144.09-0.08-23394.09</f>
        <v>4704.4300000000076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3420328.15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3" t="s">
        <v>28</v>
      </c>
      <c r="C54" s="54">
        <v>350483.1</v>
      </c>
      <c r="D54" s="55">
        <v>170187220</v>
      </c>
    </row>
    <row r="55" spans="2:11" x14ac:dyDescent="0.25">
      <c r="B55" s="53" t="s">
        <v>29</v>
      </c>
      <c r="C55" s="54">
        <v>90739</v>
      </c>
      <c r="D55" s="55" t="s">
        <v>30</v>
      </c>
    </row>
    <row r="56" spans="2:11" x14ac:dyDescent="0.25">
      <c r="B56" s="53" t="s">
        <v>29</v>
      </c>
      <c r="C56" s="54">
        <v>725237.81</v>
      </c>
      <c r="D56" s="55" t="s">
        <v>31</v>
      </c>
    </row>
    <row r="57" spans="2:11" x14ac:dyDescent="0.25">
      <c r="B57" s="56" t="s">
        <v>32</v>
      </c>
      <c r="C57" s="57">
        <f>SUM(C54:C56)</f>
        <v>1166459.9100000001</v>
      </c>
      <c r="D57" s="53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2020-05-11T06:04:20Z</dcterms:modified>
</cp:coreProperties>
</file>